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\\Win-valit7t16e6\обмен\ЭЛЕКТРОСЕТЕВОЙ КОМПЛЕКС\РАСКРЫТИЕ ИНФОРМАЦИИ\до 01.03.2022\"/>
    </mc:Choice>
  </mc:AlternateContent>
  <xr:revisionPtr revIDLastSave="0" documentId="8_{387B0F97-3C25-4B4E-B688-1B963E1635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Q20" i="1"/>
  <c r="R20" i="1"/>
  <c r="S20" i="1"/>
  <c r="T20" i="1"/>
  <c r="U20" i="1"/>
  <c r="V20" i="1"/>
  <c r="W20" i="1"/>
  <c r="X20" i="1"/>
  <c r="O20" i="1"/>
  <c r="I20" i="1"/>
  <c r="P17" i="1"/>
  <c r="Q17" i="1"/>
  <c r="R17" i="1"/>
  <c r="S17" i="1"/>
  <c r="T17" i="1"/>
  <c r="U17" i="1"/>
  <c r="V17" i="1"/>
  <c r="O17" i="1"/>
  <c r="X17" i="1"/>
  <c r="W17" i="1"/>
  <c r="I17" i="1"/>
</calcChain>
</file>

<file path=xl/sharedStrings.xml><?xml version="1.0" encoding="utf-8"?>
<sst xmlns="http://schemas.openxmlformats.org/spreadsheetml/2006/main" count="158" uniqueCount="89">
  <si>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</si>
  <si>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</si>
  <si>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</si>
  <si>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</si>
  <si>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</si>
  <si>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</si>
  <si>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</si>
  <si>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</si>
  <si>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</si>
  <si>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</si>
  <si>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</si>
  <si>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</si>
  <si>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</si>
  <si>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</si>
  <si>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</si>
  <si>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</si>
  <si>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</si>
  <si>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</si>
  <si>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</si>
  <si>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</si>
  <si>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</si>
  <si>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</si>
  <si>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</si>
  <si>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</si>
  <si>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</si>
  <si>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</si>
  <si>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</si>
  <si>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</si>
  <si>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</si>
  <si>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</si>
  <si>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</si>
  <si>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</si>
  <si>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</si>
  <si>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</si>
  <si>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</si>
  <si>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</si>
  <si>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</si>
  <si>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</si>
  <si>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</si>
  <si>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</si>
  <si>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</si>
  <si>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</si>
  <si>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</si>
  <si>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</si>
  <si>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В, В1)</t>
  </si>
  <si>
    <t>Признак АПВ (1 - Успешно/0 - Не успешно/2 - Отсутствует)</t>
  </si>
  <si>
    <t>Признак АВР (1 - Успешно/0 - Не успешно/2 - Отсутствует)</t>
  </si>
  <si>
    <t>Вид объекта: КЛ, ВЛ, ПС, ТП, РП, КВЛ</t>
  </si>
  <si>
    <t>ООО Сетевая компания «Энергоресурс»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</si>
  <si>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КЛ, КВЛ)</t>
  </si>
  <si>
    <t>ООО СК "ЭнР"</t>
  </si>
  <si>
    <t>В</t>
  </si>
  <si>
    <t>КЛ</t>
  </si>
  <si>
    <t>КЛ-0,4кВ №10 от ТП-2002 на здание техникума</t>
  </si>
  <si>
    <t>3.4.12.5, 3.4.14</t>
  </si>
  <si>
    <t>4.12, 4.16</t>
  </si>
  <si>
    <t>КЛ-0,4кВ №6 от ТП-2002 на здание производственного корпуса техникума</t>
  </si>
  <si>
    <t>Участок КЛ-0,4кВ №6 от ТП-2002 на здание производственного корпуса (мастерские) техникума по адресу: г.Катав-Ивановск</t>
  </si>
  <si>
    <t>ВЛ</t>
  </si>
  <si>
    <t>Л-1 0,4 кВ Р-1 фаза "В" и фаза "С" ТП-102 в пролётах опор в районе д. 52 по ул. Учительская в пос. ж/д ст. Минка</t>
  </si>
  <si>
    <t>Л-1 0,4 кВ от ТП-102 в пролётах опор в районе д. 52 по ул. Учителсткая в пос. ж/д ст. Минка</t>
  </si>
  <si>
    <t>3.4.12.2, 3.4.12.5</t>
  </si>
  <si>
    <t>4.4, 4.16</t>
  </si>
  <si>
    <t>ВЛ 0,4-кВ №6-2 отпайка ВЛИ-0,4 с опоры №2 ТП-2003 г. Катав-Ивановск, ЦРБ</t>
  </si>
  <si>
    <t>3.4.14</t>
  </si>
  <si>
    <t>4.13</t>
  </si>
  <si>
    <t xml:space="preserve">Разъезд Минка ВЛ 0,4-кВ Л-1-2-3  опора №3 от ТП-101 </t>
  </si>
  <si>
    <t>0.38</t>
  </si>
  <si>
    <t>07,30 2021.06.26</t>
  </si>
  <si>
    <t>10,25 2021.06.26</t>
  </si>
  <si>
    <t>3.4.12.2</t>
  </si>
  <si>
    <t>п. Вязовая ул. Красноармейская ВЛ 0,4-кВ Л-4 пролет  опор № 7-8 от ТП-5</t>
  </si>
  <si>
    <t>14,00 2021.09.03</t>
  </si>
  <si>
    <t>16,30 2021.09.03</t>
  </si>
  <si>
    <t xml:space="preserve"> ВЛ 0,4-кВ Л-4 от ТП-5 пролет  опор № 7-8 п. Вязовая ул. Красноармейская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</si>
  <si>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</si>
  <si>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</si>
  <si>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</si>
  <si>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</si>
  <si>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</si>
  <si>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</si>
  <si>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</si>
  <si>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</si>
  <si>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</si>
  <si>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</si>
  <si>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</si>
  <si>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Директор ООО СК «ЭНР»                                                              Н.В. Цапулина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</si>
  <si>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Должность                                                                        Ф.И.О.                                                Подпись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</si>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</sst>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color rgb="FF000000"/>
      <name val="Calibri"/>
    </font>
    <font>
      <sz val="10"/>
      <color theme="1"/>
      <name val="Arial Narrow"/>
      <family val="2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Alignment="1"/>
    <xf numFmtId="0" fontId="2" fillId="0" borderId="18" xfId="0" applyFont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2" fontId="1" fillId="0" borderId="22" xfId="0" applyNumberFormat="1" applyFont="1" applyBorder="1" applyAlignment="1">
      <alignment horizontal="right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49" fontId="1" fillId="0" borderId="22" xfId="0" quotePrefix="1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1" applyFill="1"/>
    <xf numFmtId="0" fontId="9" fillId="0" borderId="0" xfId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center" vertical="center"/>
    </xf>
    <xf numFmtId="0" fontId="8" fillId="0" borderId="0" xfId="1" applyNumberFormat="1" applyFill="1"/>
    <xf numFmtId="0" fontId="1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22" fontId="1" fillId="0" borderId="22" xfId="0" applyNumberFormat="1" applyFont="1" applyFill="1" applyBorder="1" applyAlignment="1">
      <alignment horizontal="right" vertical="center" wrapText="1"/>
    </xf>
    <xf numFmtId="14" fontId="2" fillId="0" borderId="22" xfId="0" applyNumberFormat="1" applyFont="1" applyFill="1" applyBorder="1" applyAlignment="1">
      <alignment horizontal="center" vertical="center" wrapText="1"/>
    </xf>
    <xf numFmtId="49" fontId="1" fillId="0" borderId="22" xfId="0" quotePrefix="1" applyNumberFormat="1" applyFont="1" applyFill="1" applyBorder="1" applyAlignment="1">
      <alignment horizontal="center" vertical="center" wrapText="1"/>
    </xf>
    <xf numFmtId="22" fontId="2" fillId="0" borderId="22" xfId="0" applyNumberFormat="1" applyFont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11" fillId="0" borderId="0" xfId="1" applyFont="1" applyFill="1" applyAlignment="1">
      <alignment horizontal="left" vertical="center"/>
    </xf>
    <xf numFmtId="0" fontId="8" fillId="0" borderId="0" xfId="1" applyFill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0" fillId="0" borderId="0" xfId="1" applyFont="1" applyFill="1" applyAlignment="1">
      <alignment horizontal="center" vertical="center"/>
    </xf>
    <xf numFmtId="0" fontId="8" fillId="0" borderId="0" xfId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 xr:uid="{E2687E3F-3562-41EE-87DC-EB4EDD7E5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"/>
  <sheetViews>
    <sheetView tabSelected="1" zoomScaleNormal="100" workbookViewId="0">
      <selection activeCell="Y6" sqref="Y6:Y9"/>
    </sheetView>
  </sheetViews>
  <sheetFormatPr defaultRowHeight="12.75" x14ac:dyDescent="0.2"/>
  <cols>
    <col min="1" max="1" width="9.140625" style="1"/>
    <col min="2" max="2" width="18.28515625" style="1" customWidth="1"/>
    <col min="3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140625" style="1"/>
    <col min="12" max="12" width="9.7109375" style="1" customWidth="1"/>
    <col min="13" max="22" width="9.140625" style="1"/>
    <col min="23" max="23" width="10.5703125" style="1" bestFit="1" customWidth="1"/>
    <col min="24" max="16384" width="9.140625" style="1"/>
  </cols>
  <sheetData>
    <row r="1" spans="1:29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9" x14ac:dyDescent="0.2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>
        <v>2021</v>
      </c>
      <c r="R2" s="4" t="s">
        <v>88</v>
      </c>
      <c r="Y2" s="5"/>
      <c r="Z2" s="5"/>
      <c r="AA2" s="5"/>
      <c r="AB2" s="5"/>
      <c r="AC2" s="5"/>
    </row>
    <row r="3" spans="1:29" x14ac:dyDescent="0.2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Y3" s="5"/>
      <c r="Z3" s="5"/>
      <c r="AA3" s="5"/>
      <c r="AB3" s="5"/>
      <c r="AC3" s="5"/>
    </row>
    <row r="4" spans="1:29" x14ac:dyDescent="0.2">
      <c r="A4" s="53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6"/>
      <c r="X4" s="6"/>
      <c r="Y4" s="6"/>
      <c r="Z4" s="6"/>
      <c r="AA4" s="6"/>
      <c r="AB4" s="6"/>
      <c r="AC4" s="6"/>
    </row>
    <row r="5" spans="1:29" s="9" customFormat="1" ht="27.75" customHeight="1" thickBo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9" ht="32.25" customHeight="1" thickBot="1" x14ac:dyDescent="0.25">
      <c r="A6" s="41" t="s">
        <v>0</v>
      </c>
      <c r="B6" s="42"/>
      <c r="C6" s="42"/>
      <c r="D6" s="42"/>
      <c r="E6" s="42"/>
      <c r="F6" s="42"/>
      <c r="G6" s="42"/>
      <c r="H6" s="42"/>
      <c r="I6" s="43"/>
      <c r="J6" s="62" t="s">
        <v>45</v>
      </c>
      <c r="K6" s="55" t="s">
        <v>46</v>
      </c>
      <c r="L6" s="42" t="s">
        <v>1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4"/>
      <c r="Y6" s="45" t="s">
        <v>2</v>
      </c>
      <c r="Z6" s="47" t="s">
        <v>3</v>
      </c>
      <c r="AA6" s="48"/>
      <c r="AB6" s="49"/>
      <c r="AC6" s="57" t="s">
        <v>4</v>
      </c>
    </row>
    <row r="7" spans="1:29" ht="171.75" customHeight="1" thickBot="1" x14ac:dyDescent="0.25">
      <c r="A7" s="55" t="s">
        <v>5</v>
      </c>
      <c r="B7" s="55" t="s">
        <v>6</v>
      </c>
      <c r="C7" s="55" t="s">
        <v>47</v>
      </c>
      <c r="D7" s="55" t="s">
        <v>7</v>
      </c>
      <c r="E7" s="55" t="s">
        <v>8</v>
      </c>
      <c r="F7" s="55" t="s">
        <v>9</v>
      </c>
      <c r="G7" s="55" t="s">
        <v>10</v>
      </c>
      <c r="H7" s="55" t="s">
        <v>44</v>
      </c>
      <c r="I7" s="55" t="s">
        <v>11</v>
      </c>
      <c r="J7" s="63"/>
      <c r="K7" s="56"/>
      <c r="L7" s="57" t="s">
        <v>49</v>
      </c>
      <c r="M7" s="55" t="s">
        <v>12</v>
      </c>
      <c r="N7" s="55" t="s">
        <v>13</v>
      </c>
      <c r="O7" s="41" t="s">
        <v>14</v>
      </c>
      <c r="P7" s="42"/>
      <c r="Q7" s="42"/>
      <c r="R7" s="42"/>
      <c r="S7" s="42"/>
      <c r="T7" s="42"/>
      <c r="U7" s="42"/>
      <c r="V7" s="42"/>
      <c r="W7" s="44"/>
      <c r="X7" s="55" t="s">
        <v>15</v>
      </c>
      <c r="Y7" s="46"/>
      <c r="Z7" s="50"/>
      <c r="AA7" s="51"/>
      <c r="AB7" s="52"/>
      <c r="AC7" s="58"/>
    </row>
    <row r="8" spans="1:29" ht="63.75" customHeight="1" thickBot="1" x14ac:dyDescent="0.25">
      <c r="A8" s="56"/>
      <c r="B8" s="56"/>
      <c r="C8" s="56"/>
      <c r="D8" s="56"/>
      <c r="E8" s="56"/>
      <c r="F8" s="56"/>
      <c r="G8" s="56"/>
      <c r="H8" s="56"/>
      <c r="I8" s="56"/>
      <c r="J8" s="63"/>
      <c r="K8" s="56"/>
      <c r="L8" s="58"/>
      <c r="M8" s="56"/>
      <c r="N8" s="56"/>
      <c r="O8" s="55" t="s">
        <v>16</v>
      </c>
      <c r="P8" s="41" t="s">
        <v>17</v>
      </c>
      <c r="Q8" s="42"/>
      <c r="R8" s="44"/>
      <c r="S8" s="41" t="s">
        <v>18</v>
      </c>
      <c r="T8" s="42"/>
      <c r="U8" s="42"/>
      <c r="V8" s="44"/>
      <c r="W8" s="55" t="s">
        <v>19</v>
      </c>
      <c r="X8" s="56"/>
      <c r="Y8" s="46"/>
      <c r="Z8" s="60" t="s">
        <v>20</v>
      </c>
      <c r="AA8" s="55" t="s">
        <v>21</v>
      </c>
      <c r="AB8" s="55" t="s">
        <v>22</v>
      </c>
      <c r="AC8" s="58"/>
    </row>
    <row r="9" spans="1:29" ht="66" thickBot="1" x14ac:dyDescent="0.25">
      <c r="A9" s="56"/>
      <c r="B9" s="56"/>
      <c r="C9" s="56"/>
      <c r="D9" s="56"/>
      <c r="E9" s="56"/>
      <c r="F9" s="56"/>
      <c r="G9" s="56"/>
      <c r="H9" s="56"/>
      <c r="I9" s="56"/>
      <c r="J9" s="63"/>
      <c r="K9" s="56"/>
      <c r="L9" s="58"/>
      <c r="M9" s="56"/>
      <c r="N9" s="56"/>
      <c r="O9" s="56"/>
      <c r="P9" s="10" t="s">
        <v>23</v>
      </c>
      <c r="Q9" s="10" t="s">
        <v>24</v>
      </c>
      <c r="R9" s="10" t="s">
        <v>25</v>
      </c>
      <c r="S9" s="10" t="s">
        <v>26</v>
      </c>
      <c r="T9" s="10" t="s">
        <v>27</v>
      </c>
      <c r="U9" s="10" t="s">
        <v>28</v>
      </c>
      <c r="V9" s="10" t="s">
        <v>29</v>
      </c>
      <c r="W9" s="56"/>
      <c r="X9" s="56"/>
      <c r="Y9" s="46"/>
      <c r="Z9" s="61"/>
      <c r="AA9" s="56"/>
      <c r="AB9" s="56"/>
      <c r="AC9" s="58"/>
    </row>
    <row r="10" spans="1:29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  <c r="AB10" s="11">
        <v>28</v>
      </c>
      <c r="AC10" s="11">
        <v>29</v>
      </c>
    </row>
    <row r="11" spans="1:29" ht="83.25" customHeight="1" x14ac:dyDescent="0.2">
      <c r="A11" s="22">
        <v>1</v>
      </c>
      <c r="B11" s="22" t="s">
        <v>50</v>
      </c>
      <c r="C11" s="23" t="s">
        <v>52</v>
      </c>
      <c r="D11" s="23" t="s">
        <v>53</v>
      </c>
      <c r="E11" s="24">
        <v>0.38</v>
      </c>
      <c r="F11" s="25">
        <v>44224.47152777778</v>
      </c>
      <c r="G11" s="25">
        <v>44224.774305555555</v>
      </c>
      <c r="H11" s="23" t="s">
        <v>51</v>
      </c>
      <c r="I11" s="29">
        <v>7.2667000000000002</v>
      </c>
      <c r="J11" s="23">
        <v>2</v>
      </c>
      <c r="K11" s="23">
        <v>2</v>
      </c>
      <c r="L11" s="23" t="s">
        <v>53</v>
      </c>
      <c r="M11" s="23">
        <v>0</v>
      </c>
      <c r="N11" s="23">
        <v>0</v>
      </c>
      <c r="O11" s="23">
        <v>1</v>
      </c>
      <c r="P11" s="23">
        <v>0</v>
      </c>
      <c r="Q11" s="23">
        <v>0</v>
      </c>
      <c r="R11" s="23">
        <v>1</v>
      </c>
      <c r="S11" s="23">
        <v>0</v>
      </c>
      <c r="T11" s="23">
        <v>0</v>
      </c>
      <c r="U11" s="23">
        <v>0</v>
      </c>
      <c r="V11" s="23">
        <v>1</v>
      </c>
      <c r="W11" s="23">
        <v>0</v>
      </c>
      <c r="X11" s="23">
        <v>116.46</v>
      </c>
      <c r="Y11" s="26"/>
      <c r="Z11" s="23">
        <v>60</v>
      </c>
      <c r="AA11" s="27" t="s">
        <v>54</v>
      </c>
      <c r="AB11" s="27" t="s">
        <v>55</v>
      </c>
      <c r="AC11" s="23">
        <v>1</v>
      </c>
    </row>
    <row r="12" spans="1:29" s="4" customFormat="1" ht="190.5" customHeight="1" x14ac:dyDescent="0.2">
      <c r="A12" s="12">
        <v>2</v>
      </c>
      <c r="B12" s="12" t="s">
        <v>50</v>
      </c>
      <c r="C12" s="12" t="s">
        <v>52</v>
      </c>
      <c r="D12" s="12" t="s">
        <v>56</v>
      </c>
      <c r="E12" s="13">
        <v>0.38</v>
      </c>
      <c r="F12" s="14">
        <v>44252.4375</v>
      </c>
      <c r="G12" s="14">
        <v>44252.871527777781</v>
      </c>
      <c r="H12" s="12" t="s">
        <v>51</v>
      </c>
      <c r="I12" s="30">
        <v>10.416700000000001</v>
      </c>
      <c r="J12" s="12">
        <v>2</v>
      </c>
      <c r="K12" s="12">
        <v>2</v>
      </c>
      <c r="L12" s="12" t="s">
        <v>57</v>
      </c>
      <c r="M12" s="12">
        <v>0</v>
      </c>
      <c r="N12" s="12">
        <v>0</v>
      </c>
      <c r="O12" s="12">
        <v>1</v>
      </c>
      <c r="P12" s="12">
        <v>0</v>
      </c>
      <c r="Q12" s="12">
        <v>0</v>
      </c>
      <c r="R12" s="12">
        <v>1</v>
      </c>
      <c r="S12" s="12">
        <v>0</v>
      </c>
      <c r="T12" s="12">
        <v>0</v>
      </c>
      <c r="U12" s="12">
        <v>0</v>
      </c>
      <c r="V12" s="12">
        <v>1</v>
      </c>
      <c r="W12" s="12">
        <v>0</v>
      </c>
      <c r="X12" s="12">
        <v>199.4</v>
      </c>
      <c r="Y12" s="15"/>
      <c r="Z12" s="12">
        <v>61</v>
      </c>
      <c r="AA12" s="16" t="s">
        <v>54</v>
      </c>
      <c r="AB12" s="16" t="s">
        <v>55</v>
      </c>
      <c r="AC12" s="12">
        <v>1</v>
      </c>
    </row>
    <row r="13" spans="1:29" s="4" customFormat="1" ht="165.75" x14ac:dyDescent="0.2">
      <c r="A13" s="12">
        <v>3</v>
      </c>
      <c r="B13" s="12" t="s">
        <v>50</v>
      </c>
      <c r="C13" s="13" t="s">
        <v>58</v>
      </c>
      <c r="D13" s="13" t="s">
        <v>59</v>
      </c>
      <c r="E13" s="13">
        <v>0.38</v>
      </c>
      <c r="F13" s="28">
        <v>44253.298611111109</v>
      </c>
      <c r="G13" s="28">
        <v>44253.409722222219</v>
      </c>
      <c r="H13" s="12" t="s">
        <v>51</v>
      </c>
      <c r="I13" s="31">
        <v>2.6667000000000001</v>
      </c>
      <c r="J13" s="12">
        <v>2</v>
      </c>
      <c r="K13" s="12">
        <v>2</v>
      </c>
      <c r="L13" s="13" t="s">
        <v>60</v>
      </c>
      <c r="M13" s="12">
        <v>0</v>
      </c>
      <c r="N13" s="12">
        <v>0</v>
      </c>
      <c r="O13" s="13">
        <v>43</v>
      </c>
      <c r="P13" s="12">
        <v>0</v>
      </c>
      <c r="Q13" s="12">
        <v>0</v>
      </c>
      <c r="R13" s="13">
        <v>43</v>
      </c>
      <c r="S13" s="12">
        <v>0</v>
      </c>
      <c r="T13" s="12">
        <v>0</v>
      </c>
      <c r="U13" s="12">
        <v>0</v>
      </c>
      <c r="V13" s="13">
        <v>43</v>
      </c>
      <c r="W13" s="12">
        <v>0</v>
      </c>
      <c r="X13" s="13">
        <v>103</v>
      </c>
      <c r="Y13" s="15"/>
      <c r="Z13" s="12">
        <v>62</v>
      </c>
      <c r="AA13" s="16" t="s">
        <v>61</v>
      </c>
      <c r="AB13" s="16" t="s">
        <v>62</v>
      </c>
      <c r="AC13" s="12">
        <v>1</v>
      </c>
    </row>
    <row r="14" spans="1:29" ht="140.25" customHeight="1" x14ac:dyDescent="0.2">
      <c r="A14" s="22">
        <v>4</v>
      </c>
      <c r="B14" s="23" t="s">
        <v>50</v>
      </c>
      <c r="C14" s="23" t="s">
        <v>58</v>
      </c>
      <c r="D14" s="23" t="s">
        <v>63</v>
      </c>
      <c r="E14" s="24">
        <v>0.38</v>
      </c>
      <c r="F14" s="25">
        <v>44257.327777777777</v>
      </c>
      <c r="G14" s="25">
        <v>44257.454861111109</v>
      </c>
      <c r="H14" s="23" t="s">
        <v>51</v>
      </c>
      <c r="I14" s="29">
        <v>3.05</v>
      </c>
      <c r="J14" s="23">
        <v>2</v>
      </c>
      <c r="K14" s="23">
        <v>2</v>
      </c>
      <c r="L14" s="23" t="s">
        <v>58</v>
      </c>
      <c r="M14" s="23">
        <v>0</v>
      </c>
      <c r="N14" s="23">
        <v>0</v>
      </c>
      <c r="O14" s="23">
        <v>1</v>
      </c>
      <c r="P14" s="23">
        <v>0</v>
      </c>
      <c r="Q14" s="23">
        <v>0</v>
      </c>
      <c r="R14" s="23">
        <v>1</v>
      </c>
      <c r="S14" s="23">
        <v>0</v>
      </c>
      <c r="T14" s="23">
        <v>0</v>
      </c>
      <c r="U14" s="23">
        <v>0</v>
      </c>
      <c r="V14" s="23">
        <v>1</v>
      </c>
      <c r="W14" s="23">
        <v>0</v>
      </c>
      <c r="X14" s="23">
        <v>20</v>
      </c>
      <c r="Y14" s="26"/>
      <c r="Z14" s="23">
        <v>63</v>
      </c>
      <c r="AA14" s="27" t="s">
        <v>64</v>
      </c>
      <c r="AB14" s="27" t="s">
        <v>65</v>
      </c>
      <c r="AC14" s="23">
        <v>1</v>
      </c>
    </row>
    <row r="15" spans="1:29" s="4" customFormat="1" ht="76.5" x14ac:dyDescent="0.2">
      <c r="A15" s="12">
        <v>5</v>
      </c>
      <c r="B15" s="13" t="s">
        <v>50</v>
      </c>
      <c r="C15" s="13" t="s">
        <v>58</v>
      </c>
      <c r="D15" s="13" t="s">
        <v>66</v>
      </c>
      <c r="E15" s="13" t="s">
        <v>67</v>
      </c>
      <c r="F15" s="13" t="s">
        <v>68</v>
      </c>
      <c r="G15" s="13" t="s">
        <v>69</v>
      </c>
      <c r="H15" s="13" t="s">
        <v>51</v>
      </c>
      <c r="I15" s="31">
        <v>2.92</v>
      </c>
      <c r="J15" s="13">
        <v>0</v>
      </c>
      <c r="K15" s="13">
        <v>0</v>
      </c>
      <c r="L15" s="13" t="s">
        <v>58</v>
      </c>
      <c r="M15" s="13">
        <v>0</v>
      </c>
      <c r="N15" s="13">
        <v>0</v>
      </c>
      <c r="O15" s="13">
        <v>68</v>
      </c>
      <c r="P15" s="13">
        <v>0</v>
      </c>
      <c r="Q15" s="13">
        <v>0</v>
      </c>
      <c r="R15" s="13">
        <v>68</v>
      </c>
      <c r="S15" s="13">
        <v>0</v>
      </c>
      <c r="T15" s="13">
        <v>0</v>
      </c>
      <c r="U15" s="13">
        <v>0</v>
      </c>
      <c r="V15" s="13">
        <v>68</v>
      </c>
      <c r="W15" s="13">
        <v>0</v>
      </c>
      <c r="X15" s="13">
        <v>124.2</v>
      </c>
      <c r="Y15" s="13"/>
      <c r="Z15" s="13">
        <v>65</v>
      </c>
      <c r="AA15" s="13" t="s">
        <v>70</v>
      </c>
      <c r="AB15" s="13" t="s">
        <v>62</v>
      </c>
      <c r="AC15" s="13">
        <v>1</v>
      </c>
    </row>
    <row r="16" spans="1:29" s="17" customFormat="1" ht="164.25" customHeight="1" x14ac:dyDescent="0.3">
      <c r="A16" s="12">
        <v>6</v>
      </c>
      <c r="B16" s="13" t="s">
        <v>50</v>
      </c>
      <c r="C16" s="13" t="s">
        <v>58</v>
      </c>
      <c r="D16" s="32" t="s">
        <v>71</v>
      </c>
      <c r="E16" s="13" t="s">
        <v>67</v>
      </c>
      <c r="F16" s="13" t="s">
        <v>72</v>
      </c>
      <c r="G16" s="13" t="s">
        <v>73</v>
      </c>
      <c r="H16" s="13" t="s">
        <v>51</v>
      </c>
      <c r="I16" s="31">
        <v>2.5</v>
      </c>
      <c r="J16" s="13">
        <v>2</v>
      </c>
      <c r="K16" s="13">
        <v>2</v>
      </c>
      <c r="L16" s="13" t="s">
        <v>74</v>
      </c>
      <c r="M16" s="13">
        <v>0</v>
      </c>
      <c r="N16" s="13">
        <v>0</v>
      </c>
      <c r="O16" s="13">
        <v>35</v>
      </c>
      <c r="P16" s="13">
        <v>0</v>
      </c>
      <c r="Q16" s="13">
        <v>0</v>
      </c>
      <c r="R16" s="13">
        <v>35</v>
      </c>
      <c r="S16" s="13">
        <v>0</v>
      </c>
      <c r="T16" s="13">
        <v>0</v>
      </c>
      <c r="U16" s="13">
        <v>0</v>
      </c>
      <c r="V16" s="13">
        <v>35</v>
      </c>
      <c r="W16" s="13">
        <v>0</v>
      </c>
      <c r="X16" s="13">
        <v>131</v>
      </c>
      <c r="Y16" s="13"/>
      <c r="Z16" s="13">
        <v>66</v>
      </c>
      <c r="AA16" s="13" t="s">
        <v>70</v>
      </c>
      <c r="AB16" s="13" t="s">
        <v>65</v>
      </c>
      <c r="AC16" s="13">
        <v>1</v>
      </c>
    </row>
    <row r="17" spans="1:29" ht="12.75" customHeight="1" x14ac:dyDescent="0.2">
      <c r="A17" s="35" t="s">
        <v>75</v>
      </c>
      <c r="B17" s="36"/>
      <c r="C17" s="36"/>
      <c r="D17" s="36"/>
      <c r="E17" s="36"/>
      <c r="F17" s="36"/>
      <c r="G17" s="37"/>
      <c r="H17" s="13" t="s">
        <v>76</v>
      </c>
      <c r="I17" s="31">
        <f>SUM(I11,I12,I13,I14,I15,I16)</f>
        <v>28.820099999999996</v>
      </c>
      <c r="J17" s="13" t="s">
        <v>77</v>
      </c>
      <c r="K17" s="13" t="s">
        <v>77</v>
      </c>
      <c r="L17" s="13" t="s">
        <v>77</v>
      </c>
      <c r="M17" s="13" t="s">
        <v>77</v>
      </c>
      <c r="N17" s="13" t="s">
        <v>77</v>
      </c>
      <c r="O17" s="31">
        <f>SUM(O11,O12,O13,O14,O15,O16)</f>
        <v>149</v>
      </c>
      <c r="P17" s="31">
        <f t="shared" ref="P17:V17" si="0">SUM(P11,P12,P13,P14,P15,P16)</f>
        <v>0</v>
      </c>
      <c r="Q17" s="31">
        <f t="shared" si="0"/>
        <v>0</v>
      </c>
      <c r="R17" s="31">
        <f t="shared" si="0"/>
        <v>149</v>
      </c>
      <c r="S17" s="31">
        <f t="shared" si="0"/>
        <v>0</v>
      </c>
      <c r="T17" s="31">
        <f t="shared" si="0"/>
        <v>0</v>
      </c>
      <c r="U17" s="31">
        <f t="shared" si="0"/>
        <v>0</v>
      </c>
      <c r="V17" s="31">
        <f t="shared" si="0"/>
        <v>149</v>
      </c>
      <c r="W17" s="31">
        <f>SUM(W11,W12,W13,W14,W15,W16)</f>
        <v>0</v>
      </c>
      <c r="X17" s="31">
        <f>SUM(X11,X12,X13,X14,X15,X16)</f>
        <v>694.06000000000006</v>
      </c>
      <c r="Y17" s="13" t="s">
        <v>77</v>
      </c>
      <c r="Z17" s="13" t="s">
        <v>77</v>
      </c>
      <c r="AA17" s="13" t="s">
        <v>77</v>
      </c>
      <c r="AB17" s="13" t="s">
        <v>77</v>
      </c>
      <c r="AC17" s="13" t="s">
        <v>78</v>
      </c>
    </row>
    <row r="18" spans="1:29" ht="12.75" customHeight="1" x14ac:dyDescent="0.2">
      <c r="A18" s="35" t="s">
        <v>79</v>
      </c>
      <c r="B18" s="36"/>
      <c r="C18" s="36"/>
      <c r="D18" s="36"/>
      <c r="E18" s="36"/>
      <c r="F18" s="36"/>
      <c r="G18" s="37"/>
      <c r="H18" s="13" t="s">
        <v>80</v>
      </c>
      <c r="I18" s="13">
        <v>0</v>
      </c>
      <c r="J18" s="13" t="s">
        <v>77</v>
      </c>
      <c r="K18" s="13" t="s">
        <v>77</v>
      </c>
      <c r="L18" s="13" t="s">
        <v>77</v>
      </c>
      <c r="M18" s="13" t="s">
        <v>77</v>
      </c>
      <c r="N18" s="13" t="s">
        <v>77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 t="s">
        <v>77</v>
      </c>
      <c r="Z18" s="13" t="s">
        <v>77</v>
      </c>
      <c r="AA18" s="13" t="s">
        <v>77</v>
      </c>
      <c r="AB18" s="13" t="s">
        <v>77</v>
      </c>
      <c r="AC18" s="13">
        <v>0</v>
      </c>
    </row>
    <row r="19" spans="1:29" ht="12.75" customHeight="1" x14ac:dyDescent="0.2">
      <c r="A19" s="35" t="s">
        <v>81</v>
      </c>
      <c r="B19" s="36"/>
      <c r="C19" s="36"/>
      <c r="D19" s="36"/>
      <c r="E19" s="36"/>
      <c r="F19" s="36"/>
      <c r="G19" s="37"/>
      <c r="H19" s="13" t="s">
        <v>82</v>
      </c>
      <c r="I19" s="13">
        <v>0</v>
      </c>
      <c r="J19" s="13" t="s">
        <v>77</v>
      </c>
      <c r="K19" s="13" t="s">
        <v>77</v>
      </c>
      <c r="L19" s="13" t="s">
        <v>77</v>
      </c>
      <c r="M19" s="13" t="s">
        <v>77</v>
      </c>
      <c r="N19" s="13" t="s">
        <v>77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 t="s">
        <v>77</v>
      </c>
      <c r="Z19" s="13" t="s">
        <v>77</v>
      </c>
      <c r="AA19" s="13" t="s">
        <v>77</v>
      </c>
      <c r="AB19" s="13" t="s">
        <v>77</v>
      </c>
      <c r="AC19" s="13">
        <v>0</v>
      </c>
    </row>
    <row r="20" spans="1:29" ht="12.75" customHeight="1" x14ac:dyDescent="0.2">
      <c r="A20" s="35" t="s">
        <v>83</v>
      </c>
      <c r="B20" s="36"/>
      <c r="C20" s="36"/>
      <c r="D20" s="36"/>
      <c r="E20" s="36"/>
      <c r="F20" s="36"/>
      <c r="G20" s="37"/>
      <c r="H20" s="13" t="s">
        <v>51</v>
      </c>
      <c r="I20" s="31">
        <f>I17</f>
        <v>28.820099999999996</v>
      </c>
      <c r="J20" s="13" t="s">
        <v>77</v>
      </c>
      <c r="K20" s="13" t="s">
        <v>77</v>
      </c>
      <c r="L20" s="13" t="s">
        <v>77</v>
      </c>
      <c r="M20" s="13" t="s">
        <v>77</v>
      </c>
      <c r="N20" s="13" t="s">
        <v>77</v>
      </c>
      <c r="O20" s="31">
        <f>O17</f>
        <v>149</v>
      </c>
      <c r="P20" s="31">
        <f t="shared" ref="P20:X20" si="1">P17</f>
        <v>0</v>
      </c>
      <c r="Q20" s="31">
        <f t="shared" si="1"/>
        <v>0</v>
      </c>
      <c r="R20" s="31">
        <f t="shared" si="1"/>
        <v>149</v>
      </c>
      <c r="S20" s="31">
        <f t="shared" si="1"/>
        <v>0</v>
      </c>
      <c r="T20" s="31">
        <f t="shared" si="1"/>
        <v>0</v>
      </c>
      <c r="U20" s="31">
        <f t="shared" si="1"/>
        <v>0</v>
      </c>
      <c r="V20" s="31">
        <f t="shared" si="1"/>
        <v>149</v>
      </c>
      <c r="W20" s="31">
        <f t="shared" si="1"/>
        <v>0</v>
      </c>
      <c r="X20" s="31">
        <f t="shared" si="1"/>
        <v>694.06000000000006</v>
      </c>
      <c r="Y20" s="13" t="s">
        <v>77</v>
      </c>
      <c r="Z20" s="13" t="s">
        <v>77</v>
      </c>
      <c r="AA20" s="13" t="s">
        <v>77</v>
      </c>
      <c r="AB20" s="13" t="s">
        <v>77</v>
      </c>
      <c r="AC20" s="13" t="s">
        <v>78</v>
      </c>
    </row>
    <row r="21" spans="1:29" ht="27" customHeight="1" x14ac:dyDescent="0.2">
      <c r="A21" s="35" t="s">
        <v>84</v>
      </c>
      <c r="B21" s="36"/>
      <c r="C21" s="36"/>
      <c r="D21" s="36"/>
      <c r="E21" s="36"/>
      <c r="F21" s="36"/>
      <c r="G21" s="37"/>
      <c r="H21" s="13" t="s">
        <v>85</v>
      </c>
      <c r="I21" s="13">
        <v>0</v>
      </c>
      <c r="J21" s="13" t="s">
        <v>77</v>
      </c>
      <c r="K21" s="13" t="s">
        <v>77</v>
      </c>
      <c r="L21" s="13" t="s">
        <v>77</v>
      </c>
      <c r="M21" s="13" t="s">
        <v>77</v>
      </c>
      <c r="N21" s="13" t="s">
        <v>77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 t="s">
        <v>77</v>
      </c>
      <c r="Z21" s="13" t="s">
        <v>77</v>
      </c>
      <c r="AA21" s="13" t="s">
        <v>77</v>
      </c>
      <c r="AB21" s="13" t="s">
        <v>77</v>
      </c>
      <c r="AC21" s="13">
        <v>0</v>
      </c>
    </row>
    <row r="22" spans="1:29" x14ac:dyDescent="0.2">
      <c r="A22" s="19"/>
      <c r="B22" s="19"/>
      <c r="C22" s="19"/>
      <c r="D22" s="19"/>
      <c r="E22" s="19"/>
      <c r="F22" s="19"/>
      <c r="G22" s="19"/>
      <c r="H22" s="19"/>
      <c r="I22" s="20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9" ht="15" x14ac:dyDescent="0.25">
      <c r="A23" s="18"/>
      <c r="B23" s="18"/>
      <c r="C23" s="18"/>
      <c r="D23" s="18"/>
      <c r="E23" s="18"/>
      <c r="F23" s="18"/>
      <c r="G23" s="18"/>
      <c r="H23" s="18"/>
      <c r="I23" s="21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9" ht="15.75" x14ac:dyDescent="0.2">
      <c r="A24" s="38" t="s">
        <v>86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9" ht="15" x14ac:dyDescent="0.2">
      <c r="A25" s="33" t="s">
        <v>87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</sheetData>
  <sheetProtection formatRows="0" insertRows="0"/>
  <mergeCells count="38"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  <mergeCell ref="O8:O9"/>
    <mergeCell ref="P8:R8"/>
    <mergeCell ref="A1:Q1"/>
    <mergeCell ref="A6:I6"/>
    <mergeCell ref="L6:X6"/>
    <mergeCell ref="Y6:Y9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A3:V3"/>
    <mergeCell ref="A25:AA25"/>
    <mergeCell ref="A17:G17"/>
    <mergeCell ref="A18:G18"/>
    <mergeCell ref="A19:G19"/>
    <mergeCell ref="A20:G20"/>
    <mergeCell ref="A21:G21"/>
    <mergeCell ref="A24:AA24"/>
  </mergeCells>
  <pageMargins left="0.19" right="0.17" top="0.45" bottom="0.4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30</v>
      </c>
    </row>
    <row r="3" spans="2:2" x14ac:dyDescent="0.25">
      <c r="B3" t="s">
        <v>31</v>
      </c>
    </row>
    <row r="4" spans="2:2" x14ac:dyDescent="0.25">
      <c r="B4" t="s">
        <v>32</v>
      </c>
    </row>
    <row r="5" spans="2:2" x14ac:dyDescent="0.25">
      <c r="B5" t="s">
        <v>33</v>
      </c>
    </row>
    <row r="6" spans="2:2" x14ac:dyDescent="0.25">
      <c r="B6" t="s">
        <v>34</v>
      </c>
    </row>
    <row r="7" spans="2:2" x14ac:dyDescent="0.25">
      <c r="B7" t="s">
        <v>35</v>
      </c>
    </row>
    <row r="8" spans="2:2" x14ac:dyDescent="0.25">
      <c r="B8" t="s">
        <v>36</v>
      </c>
    </row>
    <row r="9" spans="2:2" x14ac:dyDescent="0.25">
      <c r="B9" t="s">
        <v>37</v>
      </c>
    </row>
    <row r="10" spans="2:2" x14ac:dyDescent="0.25">
      <c r="B10" t="s">
        <v>38</v>
      </c>
    </row>
    <row r="11" spans="2:2" x14ac:dyDescent="0.25">
      <c r="B11" t="s">
        <v>39</v>
      </c>
    </row>
    <row r="12" spans="2:2" x14ac:dyDescent="0.25">
      <c r="B12" t="s">
        <v>40</v>
      </c>
    </row>
    <row r="13" spans="2:2" x14ac:dyDescent="0.25">
      <c r="B1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Юрий</cp:lastModifiedBy>
  <cp:lastPrinted>2022-02-11T11:56:23Z</cp:lastPrinted>
  <dcterms:created xsi:type="dcterms:W3CDTF">2017-02-13T15:22:59Z</dcterms:created>
  <dcterms:modified xsi:type="dcterms:W3CDTF">2022-02-18T09:25:49Z</dcterms:modified>
</cp:coreProperties>
</file>